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3" i="1"/>
  <c r="D156"/>
  <c r="D70"/>
</calcChain>
</file>

<file path=xl/sharedStrings.xml><?xml version="1.0" encoding="utf-8"?>
<sst xmlns="http://schemas.openxmlformats.org/spreadsheetml/2006/main" count="256" uniqueCount="120">
  <si>
    <t>Producción Campo Propio con Riego de Pozo Profundo Gasoil - Entre Ríos</t>
  </si>
  <si>
    <t>Rendimiento esperado</t>
  </si>
  <si>
    <t>7200 kg.</t>
  </si>
  <si>
    <t>Precio al productor Proyectado</t>
  </si>
  <si>
    <t>U$S 0,25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</si>
  <si>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</si>
  <si>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</si>
  <si>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</si>
  <si>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</si>
  <si>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 xml:space="preserve">Flete corto 45 km </t>
  </si>
  <si>
    <t>INGRESO NETO $ POR HECTÁREA</t>
  </si>
  <si>
    <t>Precio del arroz cáscara seco puesto en chacra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</si>
  <si>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</si>
  <si>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</si>
  <si>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</si>
  <si>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</si>
  <si>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</si>
  <si>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</si>
  <si>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</si>
  <si>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</si>
  <si>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</si>
  <si>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</si>
  <si>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</si>
  <si>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</si>
  <si>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</si>
  <si>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</si>
  <si>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</si>
  <si>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130 kg.</t>
  </si>
  <si>
    <t>HERBICIDAS</t>
  </si>
  <si>
    <t>Bispiribac Sodio (u$s 281 x litro)</t>
  </si>
  <si>
    <t>0,120 litros</t>
  </si>
  <si>
    <t>Quinclorac 25% (U$S 27 x litro)</t>
  </si>
  <si>
    <t>1,2 litros</t>
  </si>
  <si>
    <t>Glifosato U$S 3,70 x lt.</t>
  </si>
  <si>
    <t>4 litros</t>
  </si>
  <si>
    <t>FERTILIZANTES</t>
  </si>
  <si>
    <t>Fórmula 5-30-20 (U$S 560 x tn)</t>
  </si>
  <si>
    <t>100 kg.</t>
  </si>
  <si>
    <t xml:space="preserve">Quelato de Zinc al 5% (U$S 4,9 el litro)
</t>
  </si>
  <si>
    <t>4 kg.</t>
  </si>
  <si>
    <t>Urea granulada (U$S 580 x tn)</t>
  </si>
  <si>
    <t>120 kg.</t>
  </si>
  <si>
    <t xml:space="preserve">Aplicación Aérea Urea en Cobertura 60 kg 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</si>
  <si>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</si>
  <si>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</si>
  <si>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</si>
  <si>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</si>
  <si>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</si>
  <si>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</si>
  <si>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</si>
  <si>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</si>
  <si>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</si>
  <si>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</si>
  <si>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</si>
  <si>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</si>
  <si>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</si>
  <si>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</si>
  <si>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</si>
  <si>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</si>
  <si>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</si>
  <si>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</si>
  <si>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</si>
  <si>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</si>
  <si>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</si>
  <si>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</si>
  <si>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</si>
  <si>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</si>
  <si>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</si>
  <si>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15</t>
  </si>
  <si>
    <t>RENTABILIDAD  -3,00 % SOBRE EL COSTO TOTAL</t>
  </si>
  <si>
    <r>
      <t xml:space="preserve">RENDIMIENTO INDEFERENCIA 7.422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</si>
  <si>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Campo Arrendado con Pozo Profundo - Entre Ríos</t>
  </si>
  <si>
    <t>Arrendamiento 800 kg./ha.</t>
  </si>
  <si>
    <t>TOTAL</t>
  </si>
  <si>
    <t>COSTO TOTAL POR HECTÁREA:</t>
  </si>
  <si>
    <t>Gastos Directos + gastos estructura + arrendamiento</t>
  </si>
  <si>
    <t>MARGEN BRUTO</t>
  </si>
  <si>
    <t>MARGEN BRUTO U$S -186</t>
  </si>
  <si>
    <t>RENTABILIDAD -13,50 %</t>
  </si>
  <si>
    <t>RENDIMIENTO INDEFERENCIA  8.321 kg. de arroz</t>
  </si>
  <si>
    <t>Producción en Campo Propio con Represa en el norte de Entre Ríos</t>
  </si>
  <si>
    <t>Secada 6%+0,5% de paritaria (Cosecha con 21% de humedad)</t>
  </si>
  <si>
    <t xml:space="preserve">Flete a planta 100 km </t>
  </si>
  <si>
    <t>Una aplicación de urea terrestre en preinundación</t>
  </si>
  <si>
    <t>130 kg</t>
  </si>
  <si>
    <t>Bispiribac Sodio-NOMINEE (u$s 245 x litro)</t>
  </si>
  <si>
    <t>Quinclorac 25% FACET (U$S 27 x litro)</t>
  </si>
  <si>
    <t>Glisfosato U$S 3,70 x litro</t>
  </si>
  <si>
    <t>Fórmula 5-30-20 U$S 707x tn</t>
  </si>
  <si>
    <t>Quelato de Zinc al 10% (U$S 4,90 el litro)</t>
  </si>
  <si>
    <t>Aplicación Aérea Urea en Cobertura 60 kg. - U$S 16</t>
  </si>
  <si>
    <t>150 litros</t>
  </si>
  <si>
    <t>Reparación y Conservación de Equipo de Riego</t>
  </si>
  <si>
    <t>Seguro contra viento/granizo</t>
  </si>
  <si>
    <t>Conservación Represas y Canales</t>
  </si>
  <si>
    <t>TOTAL GASTOS INSUMOS (B)</t>
  </si>
  <si>
    <t>TOTAL GASTOS FIJOS DIRECTOS (A+B)</t>
  </si>
  <si>
    <t>RENDIMIENTO DE INDIFERENCIA  5.939 kg.</t>
  </si>
  <si>
    <t>MARGEN BRUTO U$S 340</t>
  </si>
  <si>
    <t>RENTABILIDAD (Utilidad % Costo Total) 21,20 %</t>
  </si>
  <si>
    <t>Producción en Campo Arrendado con Represa en el norte de Entre Ríos</t>
  </si>
  <si>
    <t>Arrendamiento 1500 kg./ha.</t>
  </si>
  <si>
    <t>MARGEN BRUTO U$S -38</t>
  </si>
  <si>
    <t>Rendimiento de indeferencia: 7.675 kgs. de arroz</t>
  </si>
  <si>
    <t>RENTABILIDAD (Utilidad % Costo Total) -6,20 %</t>
  </si>
  <si>
    <t>Producción en Campo Propio con Riego de Pozo Profundo - Eléctrico -  Entre Ríos</t>
  </si>
  <si>
    <t xml:space="preserve">Flete a planta 45 km </t>
  </si>
  <si>
    <t>Precio del arroz cascara, seco puesto en chacra ($/kg)</t>
  </si>
  <si>
    <t>Bispiribac Sodio-NOMINEE (u$s 281 x litro)</t>
  </si>
  <si>
    <t>0,12 litros</t>
  </si>
  <si>
    <t>Quelato de Zinc al 10% (U$S 4,70 el litro)</t>
  </si>
  <si>
    <t>Riego Eléctricono incluye IVA</t>
  </si>
  <si>
    <t>RENDIMIENTO DE INDIFERENCIA  5.329 kg.</t>
  </si>
  <si>
    <t>MARGEN BRUTO U$S 485</t>
  </si>
  <si>
    <t>RENTABILIDAD (Utilidad % Costo Total) 35,10 %</t>
  </si>
  <si>
    <t>Arroz en Campo Arrendado con Riego de Pozo Profundo Eléctrico - Entre Ríos</t>
  </si>
  <si>
    <t>Arrendamiento 1000 kg./ha.</t>
  </si>
  <si>
    <t>RENDIMIENTO DE INDIFERENCIA  6.452 kg.</t>
  </si>
  <si>
    <t>MARGEN BRUTO U$S 233</t>
  </si>
  <si>
    <t>RENTABILIDAD (Utilidad % Costo Total) 11,60 %</t>
  </si>
</sst>
</file>

<file path=xl/styles.xml><?xml version="1.0" encoding="utf-8"?>
<styleSheet xmlns="http://schemas.openxmlformats.org/spreadsheetml/2006/main">
  <numFmts count="3">
    <numFmt numFmtId="7" formatCode="&quot;$&quot;\ #,##0.00;&quot;$&quot;\ \-#,##0.00"/>
    <numFmt numFmtId="8" formatCode="&quot;$&quot;\ #,##0.00;[Red]&quot;$&quot;\ \-#,##0.00"/>
    <numFmt numFmtId="164" formatCode="&quot;$&quot;\ #,##0.000;[Red]&quot;$&quot;\ \-#,##0.000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8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1"/>
  <sheetViews>
    <sheetView tabSelected="1" workbookViewId="0">
      <selection activeCell="K6" sqref="K6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6.15</v>
      </c>
    </row>
    <row r="6" spans="1:4">
      <c r="A6" s="2" t="s">
        <v>6</v>
      </c>
      <c r="B6" s="2"/>
      <c r="C6" s="2"/>
      <c r="D6" s="4">
        <v>1.55</v>
      </c>
    </row>
    <row r="7" spans="1:4">
      <c r="A7" s="2" t="s">
        <v>7</v>
      </c>
      <c r="B7" s="2"/>
      <c r="C7" s="2"/>
      <c r="D7" s="4">
        <v>11160</v>
      </c>
    </row>
    <row r="8" spans="1:4">
      <c r="A8" s="2" t="s">
        <v>8</v>
      </c>
      <c r="B8" s="2"/>
      <c r="C8" s="2"/>
      <c r="D8" s="4">
        <v>725</v>
      </c>
    </row>
    <row r="9" spans="1:4">
      <c r="A9" s="2" t="s">
        <v>9</v>
      </c>
      <c r="B9" s="2"/>
      <c r="C9" s="2"/>
      <c r="D9" s="4">
        <v>504</v>
      </c>
    </row>
    <row r="10" spans="1:4">
      <c r="A10" s="3" t="s">
        <v>10</v>
      </c>
      <c r="B10" s="2"/>
      <c r="C10" s="2"/>
      <c r="D10" s="5">
        <v>9931</v>
      </c>
    </row>
    <row r="11" spans="1:4">
      <c r="A11" s="2" t="s">
        <v>11</v>
      </c>
      <c r="B11" s="2"/>
      <c r="C11" s="2"/>
      <c r="D11" s="6">
        <v>1.38</v>
      </c>
    </row>
    <row r="12" spans="1:4">
      <c r="A12" s="2"/>
      <c r="B12" s="2"/>
      <c r="C12" s="2"/>
      <c r="D12" s="6"/>
    </row>
    <row r="13" spans="1:4">
      <c r="A13" s="3" t="s">
        <v>12</v>
      </c>
      <c r="B13" s="2"/>
      <c r="C13" s="2"/>
      <c r="D13" s="2"/>
    </row>
    <row r="14" spans="1:4">
      <c r="A14" s="2" t="s">
        <v>13</v>
      </c>
      <c r="B14" s="2"/>
      <c r="C14" s="2"/>
      <c r="D14" s="2" t="s">
        <v>14</v>
      </c>
    </row>
    <row r="15" spans="1:4">
      <c r="A15" s="7" t="s">
        <v>15</v>
      </c>
      <c r="B15" s="7"/>
      <c r="C15" s="2"/>
      <c r="D15" s="2" t="s">
        <v>16</v>
      </c>
    </row>
    <row r="16" spans="1:4">
      <c r="A16" s="2" t="s">
        <v>17</v>
      </c>
      <c r="B16" s="2"/>
      <c r="C16" s="2"/>
      <c r="D16" s="2" t="s">
        <v>16</v>
      </c>
    </row>
    <row r="17" spans="1:4">
      <c r="A17" s="3" t="s">
        <v>18</v>
      </c>
      <c r="B17" s="2"/>
      <c r="C17" s="2"/>
      <c r="D17" s="3" t="s">
        <v>19</v>
      </c>
    </row>
    <row r="18" spans="1:4">
      <c r="A18" s="2" t="s">
        <v>20</v>
      </c>
      <c r="B18" s="2"/>
      <c r="C18" s="2"/>
      <c r="D18" s="4">
        <v>250</v>
      </c>
    </row>
    <row r="19" spans="1:4">
      <c r="A19" s="2" t="s">
        <v>21</v>
      </c>
      <c r="B19" s="2"/>
      <c r="C19" s="2"/>
      <c r="D19" s="4">
        <v>1500</v>
      </c>
    </row>
    <row r="20" spans="1:4">
      <c r="A20" s="8"/>
      <c r="B20" s="8"/>
      <c r="C20" s="8"/>
      <c r="D20" s="8"/>
    </row>
    <row r="21" spans="1:4">
      <c r="A21" s="9" t="s">
        <v>22</v>
      </c>
      <c r="B21" s="9" t="s">
        <v>23</v>
      </c>
      <c r="C21" s="9" t="s">
        <v>24</v>
      </c>
      <c r="D21" s="9" t="s">
        <v>25</v>
      </c>
    </row>
    <row r="22" spans="1:4">
      <c r="A22" s="8" t="s">
        <v>26</v>
      </c>
      <c r="B22" s="8" t="s">
        <v>27</v>
      </c>
      <c r="C22" s="10">
        <v>3.1</v>
      </c>
      <c r="D22" s="10">
        <v>403</v>
      </c>
    </row>
    <row r="23" spans="1:4">
      <c r="A23" s="9" t="s">
        <v>28</v>
      </c>
      <c r="B23" s="8"/>
      <c r="C23" s="10"/>
      <c r="D23" s="10"/>
    </row>
    <row r="24" spans="1:4">
      <c r="A24" s="8" t="s">
        <v>29</v>
      </c>
      <c r="B24" s="11" t="s">
        <v>30</v>
      </c>
      <c r="C24" s="10">
        <v>1726.9</v>
      </c>
      <c r="D24" s="10">
        <v>207</v>
      </c>
    </row>
    <row r="25" spans="1:4">
      <c r="A25" s="8" t="s">
        <v>31</v>
      </c>
      <c r="B25" s="8" t="s">
        <v>32</v>
      </c>
      <c r="C25" s="10">
        <v>166.1</v>
      </c>
      <c r="D25" s="10">
        <v>199</v>
      </c>
    </row>
    <row r="26" spans="1:4">
      <c r="A26" s="8" t="s">
        <v>33</v>
      </c>
      <c r="B26" s="8" t="s">
        <v>34</v>
      </c>
      <c r="C26" s="10">
        <v>26.4</v>
      </c>
      <c r="D26" s="10">
        <v>106</v>
      </c>
    </row>
    <row r="27" spans="1:4">
      <c r="A27" s="9" t="s">
        <v>35</v>
      </c>
      <c r="B27" s="8"/>
      <c r="C27" s="10"/>
      <c r="D27" s="10"/>
    </row>
    <row r="28" spans="1:4">
      <c r="A28" s="8" t="s">
        <v>36</v>
      </c>
      <c r="B28" s="8" t="s">
        <v>37</v>
      </c>
      <c r="C28" s="12">
        <v>3.4</v>
      </c>
      <c r="D28" s="12">
        <v>344</v>
      </c>
    </row>
    <row r="29" spans="1:4">
      <c r="A29" s="8" t="s">
        <v>38</v>
      </c>
      <c r="B29" s="8" t="s">
        <v>39</v>
      </c>
      <c r="C29" s="12">
        <v>29.9</v>
      </c>
      <c r="D29" s="12">
        <v>120</v>
      </c>
    </row>
    <row r="30" spans="1:4">
      <c r="A30" s="8" t="s">
        <v>40</v>
      </c>
      <c r="B30" s="8" t="s">
        <v>41</v>
      </c>
      <c r="C30" s="12">
        <v>3.6</v>
      </c>
      <c r="D30" s="12">
        <v>428</v>
      </c>
    </row>
    <row r="31" spans="1:4">
      <c r="A31" s="8" t="s">
        <v>42</v>
      </c>
      <c r="B31" s="11">
        <v>1</v>
      </c>
      <c r="C31" s="12">
        <v>98.4</v>
      </c>
      <c r="D31" s="12">
        <v>98</v>
      </c>
    </row>
    <row r="32" spans="1:4">
      <c r="A32" s="8" t="s">
        <v>43</v>
      </c>
      <c r="B32" s="13" t="s">
        <v>44</v>
      </c>
      <c r="C32" s="12">
        <v>6</v>
      </c>
      <c r="D32" s="12">
        <v>3304</v>
      </c>
    </row>
    <row r="33" spans="1:4">
      <c r="A33" s="8" t="s">
        <v>45</v>
      </c>
      <c r="B33" s="13" t="s">
        <v>46</v>
      </c>
      <c r="C33" s="12">
        <v>92.3</v>
      </c>
      <c r="D33" s="12">
        <v>461</v>
      </c>
    </row>
    <row r="34" spans="1:4">
      <c r="A34" s="8" t="s">
        <v>47</v>
      </c>
      <c r="B34" s="8"/>
      <c r="C34" s="8"/>
      <c r="D34" s="10">
        <v>721</v>
      </c>
    </row>
    <row r="35" spans="1:4">
      <c r="A35" s="8" t="s">
        <v>48</v>
      </c>
      <c r="B35" s="8"/>
      <c r="C35" s="8"/>
      <c r="D35" s="10">
        <v>100</v>
      </c>
    </row>
    <row r="36" spans="1:4">
      <c r="A36" s="8" t="s">
        <v>49</v>
      </c>
      <c r="B36" s="8" t="s">
        <v>50</v>
      </c>
      <c r="C36" s="8"/>
      <c r="D36" s="10">
        <v>187</v>
      </c>
    </row>
    <row r="37" spans="1:4">
      <c r="A37" s="11" t="s">
        <v>51</v>
      </c>
      <c r="B37" s="11"/>
      <c r="C37" s="11"/>
      <c r="D37" s="12">
        <v>160</v>
      </c>
    </row>
    <row r="38" spans="1:4">
      <c r="A38" s="9" t="s">
        <v>52</v>
      </c>
      <c r="B38" s="8"/>
      <c r="C38" s="8"/>
      <c r="D38" s="5">
        <v>6840</v>
      </c>
    </row>
    <row r="39" spans="1:4">
      <c r="A39" s="9"/>
      <c r="B39" s="8"/>
      <c r="C39" s="8"/>
      <c r="D39" s="5"/>
    </row>
    <row r="40" spans="1:4">
      <c r="A40" s="9" t="s">
        <v>53</v>
      </c>
      <c r="B40" s="8"/>
      <c r="C40" s="8"/>
      <c r="D40" s="5">
        <v>8340</v>
      </c>
    </row>
    <row r="41" spans="1:4">
      <c r="A41" s="8"/>
      <c r="B41" s="8"/>
      <c r="C41" s="8"/>
      <c r="D41" s="8"/>
    </row>
    <row r="42" spans="1:4">
      <c r="A42" s="9" t="s">
        <v>54</v>
      </c>
      <c r="B42" s="8"/>
      <c r="C42" s="8"/>
      <c r="D42" s="8"/>
    </row>
    <row r="43" spans="1:4">
      <c r="A43" s="8" t="s">
        <v>55</v>
      </c>
      <c r="B43" s="8"/>
      <c r="C43" s="8"/>
      <c r="D43" s="10">
        <v>223</v>
      </c>
    </row>
    <row r="44" spans="1:4">
      <c r="A44" s="8" t="s">
        <v>56</v>
      </c>
      <c r="B44" s="8"/>
      <c r="C44" s="8"/>
      <c r="D44" s="10">
        <v>112</v>
      </c>
    </row>
    <row r="45" spans="1:4">
      <c r="A45" s="8" t="s">
        <v>57</v>
      </c>
      <c r="B45" s="8"/>
      <c r="C45" s="8"/>
      <c r="D45" s="10">
        <v>1163</v>
      </c>
    </row>
    <row r="46" spans="1:4">
      <c r="A46" s="9" t="s">
        <v>58</v>
      </c>
      <c r="B46" s="8"/>
      <c r="C46" s="8"/>
      <c r="D46" s="5">
        <v>1497</v>
      </c>
    </row>
    <row r="47" spans="1:4">
      <c r="A47" s="8"/>
      <c r="B47" s="8"/>
      <c r="C47" s="8"/>
      <c r="D47" s="8"/>
    </row>
    <row r="48" spans="1:4">
      <c r="A48" s="8" t="s">
        <v>59</v>
      </c>
      <c r="B48" s="8"/>
      <c r="C48" s="8"/>
      <c r="D48" s="10">
        <v>9837</v>
      </c>
    </row>
    <row r="49" spans="1:4">
      <c r="A49" s="8" t="s">
        <v>60</v>
      </c>
      <c r="B49" s="8"/>
      <c r="C49" s="8"/>
      <c r="D49" s="10">
        <v>150</v>
      </c>
    </row>
    <row r="50" spans="1:4">
      <c r="A50" s="8" t="s">
        <v>61</v>
      </c>
      <c r="B50" s="8"/>
      <c r="C50" s="8"/>
      <c r="D50" s="10">
        <v>250</v>
      </c>
    </row>
    <row r="51" spans="1:4">
      <c r="A51" s="9" t="s">
        <v>62</v>
      </c>
      <c r="B51" s="8"/>
      <c r="C51" s="8"/>
      <c r="D51" s="5">
        <v>10237</v>
      </c>
    </row>
    <row r="52" spans="1:4">
      <c r="A52" s="8"/>
      <c r="B52" s="8"/>
      <c r="C52" s="8"/>
    </row>
    <row r="53" spans="1:4">
      <c r="A53" s="9" t="s">
        <v>63</v>
      </c>
      <c r="B53" s="8"/>
      <c r="C53" s="8"/>
      <c r="D53" s="8"/>
    </row>
    <row r="54" spans="1:4">
      <c r="A54" s="8" t="s">
        <v>64</v>
      </c>
      <c r="B54" s="14" t="s">
        <v>65</v>
      </c>
      <c r="C54" s="8"/>
      <c r="D54" s="8"/>
    </row>
    <row r="55" spans="1:4">
      <c r="A55" s="10"/>
      <c r="B55" s="10"/>
      <c r="D55" s="15">
        <v>94</v>
      </c>
    </row>
    <row r="56" spans="1:4">
      <c r="A56" s="8"/>
      <c r="B56" s="8"/>
      <c r="C56" s="8"/>
      <c r="D56" s="8"/>
    </row>
    <row r="57" spans="1:4">
      <c r="A57" s="16" t="s">
        <v>66</v>
      </c>
      <c r="B57" s="8"/>
      <c r="C57" s="8"/>
      <c r="D57" s="8"/>
    </row>
    <row r="58" spans="1:4">
      <c r="A58" s="14" t="s">
        <v>64</v>
      </c>
      <c r="B58" s="14" t="s">
        <v>67</v>
      </c>
      <c r="C58" s="8"/>
      <c r="D58" s="8"/>
    </row>
    <row r="59" spans="1:4">
      <c r="A59" s="10"/>
      <c r="B59" s="10"/>
      <c r="D59" s="15">
        <v>-306</v>
      </c>
    </row>
    <row r="60" spans="1:4">
      <c r="A60" s="8"/>
      <c r="B60" s="8"/>
      <c r="C60" s="8"/>
      <c r="D60" s="15"/>
    </row>
    <row r="61" spans="1:4">
      <c r="A61" s="14" t="s">
        <v>68</v>
      </c>
      <c r="B61" s="8"/>
      <c r="C61" s="8"/>
      <c r="D61" s="8"/>
    </row>
    <row r="62" spans="1:4">
      <c r="A62" s="14" t="s">
        <v>69</v>
      </c>
      <c r="B62" s="8"/>
      <c r="C62" s="8"/>
      <c r="D62" s="8"/>
    </row>
    <row r="63" spans="1:4">
      <c r="A63" s="14" t="s">
        <v>70</v>
      </c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17" t="s">
        <v>71</v>
      </c>
      <c r="B66" s="18"/>
      <c r="C66" s="8"/>
      <c r="D66" s="8"/>
    </row>
    <row r="67" spans="1:4">
      <c r="A67" s="8"/>
      <c r="B67" s="8"/>
      <c r="C67" s="8"/>
      <c r="D67" s="8"/>
    </row>
    <row r="68" spans="1:4">
      <c r="A68" s="16" t="s">
        <v>59</v>
      </c>
      <c r="B68" s="8"/>
      <c r="C68" s="8"/>
      <c r="D68" s="19">
        <v>11077</v>
      </c>
    </row>
    <row r="69" spans="1:4">
      <c r="A69" s="8" t="s">
        <v>72</v>
      </c>
      <c r="B69" s="8"/>
      <c r="C69" s="8"/>
      <c r="D69" s="10">
        <v>1240</v>
      </c>
    </row>
    <row r="70" spans="1:4">
      <c r="A70" s="8"/>
      <c r="B70" s="8"/>
      <c r="C70" s="20" t="s">
        <v>73</v>
      </c>
      <c r="D70" s="19">
        <f>SUM(D68:D69)</f>
        <v>12317</v>
      </c>
    </row>
    <row r="71" spans="1:4">
      <c r="A71" s="16" t="s">
        <v>74</v>
      </c>
      <c r="B71" s="8"/>
      <c r="C71" s="8"/>
      <c r="D71" s="8"/>
    </row>
    <row r="72" spans="1:4">
      <c r="A72" s="14" t="s">
        <v>75</v>
      </c>
      <c r="B72" s="8"/>
      <c r="C72" s="8"/>
      <c r="D72" s="10">
        <v>11477</v>
      </c>
    </row>
    <row r="73" spans="1:4">
      <c r="A73" s="8"/>
      <c r="B73" s="8"/>
      <c r="C73" s="8"/>
      <c r="D73" s="8"/>
    </row>
    <row r="74" spans="1:4">
      <c r="A74" s="9" t="s">
        <v>76</v>
      </c>
      <c r="B74" s="8"/>
      <c r="C74" s="8"/>
      <c r="D74" s="8"/>
    </row>
    <row r="75" spans="1:4">
      <c r="A75" s="8" t="s">
        <v>64</v>
      </c>
      <c r="B75" s="14" t="s">
        <v>65</v>
      </c>
      <c r="C75" s="8"/>
      <c r="D75" s="8"/>
    </row>
    <row r="76" spans="1:4">
      <c r="A76" s="10"/>
      <c r="B76" s="10"/>
      <c r="D76" s="15">
        <v>-1146</v>
      </c>
    </row>
    <row r="77" spans="1:4">
      <c r="A77" s="8"/>
      <c r="B77" s="8"/>
      <c r="C77" s="8"/>
      <c r="D77" s="8"/>
    </row>
    <row r="78" spans="1:4">
      <c r="A78" s="16" t="s">
        <v>66</v>
      </c>
      <c r="B78" s="8"/>
      <c r="C78" s="8"/>
      <c r="D78" s="8"/>
    </row>
    <row r="79" spans="1:4">
      <c r="A79" s="8" t="s">
        <v>64</v>
      </c>
      <c r="B79" s="14" t="s">
        <v>67</v>
      </c>
      <c r="C79" s="8"/>
      <c r="D79" s="15"/>
    </row>
    <row r="80" spans="1:4">
      <c r="A80" s="10"/>
      <c r="B80" s="10"/>
      <c r="D80" s="15">
        <v>-1546</v>
      </c>
    </row>
    <row r="81" spans="1:4">
      <c r="A81" s="8"/>
      <c r="B81" s="8"/>
      <c r="C81" s="8"/>
      <c r="D81" s="8"/>
    </row>
    <row r="82" spans="1:4">
      <c r="A82" s="14" t="s">
        <v>77</v>
      </c>
      <c r="B82" s="8"/>
      <c r="C82" s="8"/>
      <c r="D82" s="8"/>
    </row>
    <row r="83" spans="1:4">
      <c r="A83" s="14" t="s">
        <v>78</v>
      </c>
      <c r="B83" s="8"/>
      <c r="C83" s="8"/>
      <c r="D83" s="8"/>
    </row>
    <row r="84" spans="1:4">
      <c r="A84" s="8" t="s">
        <v>79</v>
      </c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21" t="s">
        <v>80</v>
      </c>
      <c r="B87" s="21"/>
      <c r="C87" s="13"/>
      <c r="D87" s="8"/>
    </row>
    <row r="88" spans="1:4">
      <c r="A88" s="8"/>
      <c r="B88" s="8"/>
      <c r="C88" s="13"/>
      <c r="D88" s="8"/>
    </row>
    <row r="89" spans="1:4">
      <c r="A89" s="2" t="s">
        <v>1</v>
      </c>
      <c r="B89" s="8"/>
      <c r="C89" s="13"/>
      <c r="D89" s="13" t="s">
        <v>2</v>
      </c>
    </row>
    <row r="90" spans="1:4">
      <c r="A90" s="2" t="s">
        <v>3</v>
      </c>
      <c r="B90" s="8"/>
      <c r="C90" s="13"/>
      <c r="D90" s="13" t="s">
        <v>4</v>
      </c>
    </row>
    <row r="91" spans="1:4">
      <c r="A91" s="2" t="s">
        <v>5</v>
      </c>
      <c r="B91" s="8"/>
      <c r="C91" s="13"/>
      <c r="D91" s="22">
        <v>56.15</v>
      </c>
    </row>
    <row r="92" spans="1:4">
      <c r="A92" s="2" t="s">
        <v>6</v>
      </c>
      <c r="B92" s="8"/>
      <c r="C92" s="13"/>
      <c r="D92" s="22">
        <v>1.55</v>
      </c>
    </row>
    <row r="93" spans="1:4">
      <c r="A93" s="2" t="s">
        <v>7</v>
      </c>
      <c r="B93" s="8"/>
      <c r="C93" s="13"/>
      <c r="D93" s="22">
        <v>11160</v>
      </c>
    </row>
    <row r="94" spans="1:4">
      <c r="A94" s="8" t="s">
        <v>81</v>
      </c>
      <c r="B94" s="8"/>
      <c r="C94" s="13"/>
      <c r="D94" s="22">
        <v>725</v>
      </c>
    </row>
    <row r="95" spans="1:4">
      <c r="A95" s="8" t="s">
        <v>82</v>
      </c>
      <c r="B95" s="8"/>
      <c r="C95" s="23"/>
      <c r="D95" s="22">
        <v>792</v>
      </c>
    </row>
    <row r="96" spans="1:4">
      <c r="A96" s="9" t="s">
        <v>10</v>
      </c>
      <c r="B96" s="8"/>
      <c r="C96" s="11"/>
      <c r="D96" s="24">
        <v>9643</v>
      </c>
    </row>
    <row r="97" spans="1:4">
      <c r="A97" s="8" t="s">
        <v>11</v>
      </c>
      <c r="B97" s="8"/>
      <c r="C97" s="11"/>
      <c r="D97" s="22">
        <v>1.34</v>
      </c>
    </row>
    <row r="98" spans="1:4">
      <c r="A98" s="8"/>
      <c r="B98" s="8"/>
      <c r="C98" s="8"/>
      <c r="D98" s="11"/>
    </row>
    <row r="99" spans="1:4">
      <c r="A99" s="3" t="s">
        <v>12</v>
      </c>
      <c r="B99" s="2"/>
      <c r="C99" s="2"/>
      <c r="D99" s="2"/>
    </row>
    <row r="100" spans="1:4">
      <c r="A100" s="2" t="s">
        <v>13</v>
      </c>
      <c r="B100" s="2"/>
      <c r="C100" s="2"/>
      <c r="D100" s="2" t="s">
        <v>14</v>
      </c>
    </row>
    <row r="101" spans="1:4">
      <c r="A101" s="7" t="s">
        <v>15</v>
      </c>
      <c r="B101" s="7"/>
      <c r="C101" s="2"/>
      <c r="D101" s="2" t="s">
        <v>16</v>
      </c>
    </row>
    <row r="102" spans="1:4">
      <c r="A102" s="2" t="s">
        <v>83</v>
      </c>
      <c r="B102" s="2"/>
      <c r="C102" s="2"/>
      <c r="D102" s="2" t="s">
        <v>16</v>
      </c>
    </row>
    <row r="103" spans="1:4">
      <c r="A103" s="3" t="s">
        <v>18</v>
      </c>
      <c r="B103" s="2"/>
      <c r="C103" s="2"/>
      <c r="D103" s="3" t="s">
        <v>19</v>
      </c>
    </row>
    <row r="104" spans="1:4">
      <c r="A104" s="2" t="s">
        <v>20</v>
      </c>
      <c r="B104" s="2"/>
      <c r="C104" s="2"/>
      <c r="D104" s="4">
        <v>250</v>
      </c>
    </row>
    <row r="105" spans="1:4">
      <c r="A105" s="2" t="s">
        <v>21</v>
      </c>
      <c r="B105" s="2"/>
      <c r="C105" s="2"/>
      <c r="D105" s="4">
        <v>1500</v>
      </c>
    </row>
    <row r="106" spans="1:4">
      <c r="A106" s="13"/>
      <c r="B106" s="22"/>
      <c r="C106" s="8"/>
      <c r="D106" s="8"/>
    </row>
    <row r="107" spans="1:4">
      <c r="A107" s="9" t="s">
        <v>22</v>
      </c>
      <c r="B107" s="9" t="s">
        <v>23</v>
      </c>
      <c r="C107" s="9" t="s">
        <v>24</v>
      </c>
      <c r="D107" s="9" t="s">
        <v>25</v>
      </c>
    </row>
    <row r="108" spans="1:4">
      <c r="A108" s="8" t="s">
        <v>26</v>
      </c>
      <c r="B108" s="12" t="s">
        <v>84</v>
      </c>
      <c r="C108" s="12">
        <v>3.1</v>
      </c>
      <c r="D108" s="12">
        <v>403</v>
      </c>
    </row>
    <row r="109" spans="1:4">
      <c r="A109" s="9" t="s">
        <v>28</v>
      </c>
      <c r="B109" s="12"/>
      <c r="C109" s="12"/>
      <c r="D109" s="12"/>
    </row>
    <row r="110" spans="1:4">
      <c r="A110" s="8" t="s">
        <v>85</v>
      </c>
      <c r="B110" s="12" t="s">
        <v>30</v>
      </c>
      <c r="C110" s="12">
        <v>1726.9</v>
      </c>
      <c r="D110" s="12">
        <v>207</v>
      </c>
    </row>
    <row r="111" spans="1:4">
      <c r="A111" s="8" t="s">
        <v>86</v>
      </c>
      <c r="B111" s="12" t="s">
        <v>32</v>
      </c>
      <c r="C111" s="12">
        <v>166.1</v>
      </c>
      <c r="D111" s="12">
        <v>199</v>
      </c>
    </row>
    <row r="112" spans="1:4">
      <c r="A112" s="8" t="s">
        <v>87</v>
      </c>
      <c r="B112" s="12" t="s">
        <v>34</v>
      </c>
      <c r="C112" s="12">
        <v>26.4</v>
      </c>
      <c r="D112" s="12">
        <v>106</v>
      </c>
    </row>
    <row r="113" spans="1:4">
      <c r="A113" s="9" t="s">
        <v>35</v>
      </c>
      <c r="B113" s="12"/>
      <c r="C113" s="12"/>
      <c r="D113" s="12"/>
    </row>
    <row r="114" spans="1:4">
      <c r="A114" s="8" t="s">
        <v>88</v>
      </c>
      <c r="B114" s="12" t="s">
        <v>37</v>
      </c>
      <c r="C114" s="12">
        <v>3.4</v>
      </c>
      <c r="D114" s="12">
        <v>344</v>
      </c>
    </row>
    <row r="115" spans="1:4">
      <c r="A115" s="11" t="s">
        <v>89</v>
      </c>
      <c r="B115" s="12" t="s">
        <v>39</v>
      </c>
      <c r="C115" s="12">
        <v>29.9</v>
      </c>
      <c r="D115" s="12">
        <v>120</v>
      </c>
    </row>
    <row r="116" spans="1:4">
      <c r="A116" s="8" t="s">
        <v>40</v>
      </c>
      <c r="B116" s="12" t="s">
        <v>41</v>
      </c>
      <c r="C116" s="12">
        <v>3.6</v>
      </c>
      <c r="D116" s="12">
        <v>428</v>
      </c>
    </row>
    <row r="117" spans="1:4">
      <c r="A117" s="11" t="s">
        <v>90</v>
      </c>
      <c r="B117" s="25">
        <v>1</v>
      </c>
      <c r="C117" s="12">
        <v>98.4</v>
      </c>
      <c r="D117" s="12">
        <v>98</v>
      </c>
    </row>
    <row r="118" spans="1:4">
      <c r="A118" s="11" t="s">
        <v>43</v>
      </c>
      <c r="B118" s="12" t="s">
        <v>91</v>
      </c>
      <c r="C118" s="12">
        <v>6</v>
      </c>
      <c r="D118" s="12">
        <v>901</v>
      </c>
    </row>
    <row r="119" spans="1:4">
      <c r="A119" s="8" t="s">
        <v>45</v>
      </c>
      <c r="B119" s="12" t="s">
        <v>46</v>
      </c>
      <c r="C119" s="12">
        <v>92.3</v>
      </c>
      <c r="D119" s="12">
        <v>461</v>
      </c>
    </row>
    <row r="120" spans="1:4">
      <c r="A120" s="8" t="s">
        <v>47</v>
      </c>
      <c r="B120" s="11"/>
      <c r="C120" s="26"/>
      <c r="D120" s="12">
        <v>721</v>
      </c>
    </row>
    <row r="121" spans="1:4">
      <c r="A121" s="8" t="s">
        <v>92</v>
      </c>
      <c r="B121" s="11"/>
      <c r="C121" s="26"/>
      <c r="D121" s="12">
        <v>100</v>
      </c>
    </row>
    <row r="122" spans="1:4">
      <c r="A122" s="8" t="s">
        <v>49</v>
      </c>
      <c r="B122" s="11" t="s">
        <v>50</v>
      </c>
      <c r="C122" s="26"/>
      <c r="D122" s="12">
        <v>187</v>
      </c>
    </row>
    <row r="123" spans="1:4">
      <c r="A123" s="8" t="s">
        <v>93</v>
      </c>
      <c r="B123" s="11"/>
      <c r="C123" s="26"/>
      <c r="D123" s="12">
        <v>160</v>
      </c>
    </row>
    <row r="124" spans="1:4">
      <c r="A124" s="8" t="s">
        <v>94</v>
      </c>
      <c r="B124" s="11"/>
      <c r="C124" s="26"/>
      <c r="D124" s="12">
        <v>120</v>
      </c>
    </row>
    <row r="125" spans="1:4">
      <c r="A125" s="9" t="s">
        <v>95</v>
      </c>
      <c r="B125" s="8"/>
      <c r="C125" s="8"/>
      <c r="D125" s="27">
        <v>4556</v>
      </c>
    </row>
    <row r="126" spans="1:4">
      <c r="A126" s="9"/>
      <c r="B126" s="8"/>
      <c r="C126" s="8"/>
      <c r="D126" s="28"/>
    </row>
    <row r="127" spans="1:4">
      <c r="A127" s="9" t="s">
        <v>96</v>
      </c>
      <c r="B127" s="8"/>
      <c r="C127" s="8"/>
      <c r="D127" s="28">
        <v>6056</v>
      </c>
    </row>
    <row r="128" spans="1:4">
      <c r="A128" s="13"/>
      <c r="B128" s="13"/>
      <c r="C128" s="11"/>
      <c r="D128" s="8"/>
    </row>
    <row r="129" spans="1:4">
      <c r="A129" s="16" t="s">
        <v>54</v>
      </c>
      <c r="B129" s="11"/>
      <c r="C129" s="11"/>
      <c r="D129" s="8"/>
    </row>
    <row r="130" spans="1:4">
      <c r="A130" s="13" t="s">
        <v>55</v>
      </c>
      <c r="B130" s="8"/>
      <c r="C130" s="11"/>
      <c r="D130" s="12">
        <v>223</v>
      </c>
    </row>
    <row r="131" spans="1:4">
      <c r="A131" s="13" t="s">
        <v>56</v>
      </c>
      <c r="B131" s="8"/>
      <c r="C131" s="11"/>
      <c r="D131" s="12">
        <v>112</v>
      </c>
    </row>
    <row r="132" spans="1:4">
      <c r="A132" s="13" t="s">
        <v>57</v>
      </c>
      <c r="B132" s="8"/>
      <c r="C132" s="11"/>
      <c r="D132" s="12">
        <v>1163</v>
      </c>
    </row>
    <row r="133" spans="1:4">
      <c r="A133" s="23" t="s">
        <v>58</v>
      </c>
      <c r="B133" s="8"/>
      <c r="C133" s="11"/>
      <c r="D133" s="28">
        <v>1497</v>
      </c>
    </row>
    <row r="134" spans="1:4">
      <c r="A134" s="29"/>
      <c r="B134" s="29"/>
      <c r="C134" s="11"/>
    </row>
    <row r="135" spans="1:4">
      <c r="A135" s="13" t="s">
        <v>59</v>
      </c>
      <c r="B135" s="8"/>
      <c r="C135" s="11"/>
      <c r="D135" s="12">
        <v>7554</v>
      </c>
    </row>
    <row r="136" spans="1:4">
      <c r="A136" s="13" t="s">
        <v>60</v>
      </c>
      <c r="B136" s="8"/>
      <c r="C136" s="11"/>
      <c r="D136" s="12">
        <v>150</v>
      </c>
    </row>
    <row r="137" spans="1:4">
      <c r="A137" s="13" t="s">
        <v>61</v>
      </c>
      <c r="B137" s="8"/>
      <c r="C137" s="11"/>
      <c r="D137" s="12">
        <v>250</v>
      </c>
    </row>
    <row r="138" spans="1:4">
      <c r="A138" s="23" t="s">
        <v>62</v>
      </c>
      <c r="B138" s="8"/>
      <c r="C138" s="11"/>
      <c r="D138" s="28">
        <v>7954</v>
      </c>
    </row>
    <row r="139" spans="1:4">
      <c r="A139" s="29"/>
      <c r="B139" s="13"/>
      <c r="C139" s="11"/>
      <c r="D139" s="11"/>
    </row>
    <row r="140" spans="1:4">
      <c r="A140" s="23" t="s">
        <v>63</v>
      </c>
      <c r="B140" s="29"/>
      <c r="C140" s="29"/>
      <c r="D140" s="11"/>
    </row>
    <row r="141" spans="1:4">
      <c r="A141" s="13" t="s">
        <v>64</v>
      </c>
      <c r="B141" s="13" t="s">
        <v>65</v>
      </c>
      <c r="C141" s="29"/>
      <c r="D141" s="11"/>
    </row>
    <row r="142" spans="1:4">
      <c r="A142" s="12"/>
      <c r="B142" s="12"/>
      <c r="D142" s="22">
        <v>2089</v>
      </c>
    </row>
    <row r="143" spans="1:4">
      <c r="A143" s="29"/>
      <c r="B143" s="29"/>
      <c r="C143" s="29"/>
      <c r="D143" s="11"/>
    </row>
    <row r="144" spans="1:4">
      <c r="A144" s="23" t="s">
        <v>66</v>
      </c>
      <c r="B144" s="29"/>
      <c r="C144" s="29"/>
      <c r="D144" s="11"/>
    </row>
    <row r="145" spans="1:4">
      <c r="A145" s="13" t="s">
        <v>64</v>
      </c>
      <c r="B145" s="13" t="s">
        <v>67</v>
      </c>
      <c r="C145" s="29"/>
      <c r="D145" s="11"/>
    </row>
    <row r="146" spans="1:4">
      <c r="A146" s="12"/>
      <c r="B146" s="12"/>
      <c r="D146" s="22">
        <v>1689</v>
      </c>
    </row>
    <row r="147" spans="1:4">
      <c r="A147" s="12"/>
      <c r="B147" s="12"/>
      <c r="C147" s="12"/>
      <c r="D147" s="12"/>
    </row>
    <row r="148" spans="1:4">
      <c r="A148" s="30" t="s">
        <v>97</v>
      </c>
      <c r="B148" s="30"/>
      <c r="C148" s="30"/>
      <c r="D148" s="11"/>
    </row>
    <row r="149" spans="1:4">
      <c r="A149" s="30" t="s">
        <v>98</v>
      </c>
      <c r="B149" s="30"/>
      <c r="C149" s="30"/>
      <c r="D149" s="11"/>
    </row>
    <row r="150" spans="1:4">
      <c r="A150" s="30" t="s">
        <v>99</v>
      </c>
      <c r="B150" s="30"/>
      <c r="C150" s="30"/>
      <c r="D150" s="11"/>
    </row>
    <row r="151" spans="1:4">
      <c r="A151" s="11"/>
      <c r="B151" s="11"/>
      <c r="C151" s="11"/>
      <c r="D151" s="11"/>
    </row>
    <row r="152" spans="1:4">
      <c r="A152" s="17" t="s">
        <v>100</v>
      </c>
      <c r="B152" s="17"/>
      <c r="C152" s="8"/>
      <c r="D152" s="8"/>
    </row>
    <row r="153" spans="1:4">
      <c r="A153" s="8"/>
      <c r="B153" s="8"/>
      <c r="C153" s="8"/>
      <c r="D153" s="8"/>
    </row>
    <row r="154" spans="1:4">
      <c r="A154" s="13" t="s">
        <v>59</v>
      </c>
      <c r="B154" s="8"/>
      <c r="C154" s="11"/>
      <c r="D154" s="22">
        <v>9879</v>
      </c>
    </row>
    <row r="155" spans="1:4">
      <c r="A155" s="13" t="s">
        <v>101</v>
      </c>
      <c r="B155" s="8"/>
      <c r="C155" s="11"/>
      <c r="D155" s="22">
        <v>2325</v>
      </c>
    </row>
    <row r="156" spans="1:4">
      <c r="A156" s="23" t="s">
        <v>73</v>
      </c>
      <c r="B156" s="8"/>
      <c r="C156" s="11"/>
      <c r="D156" s="28">
        <f>SUM(D154:D155)</f>
        <v>12204</v>
      </c>
    </row>
    <row r="157" spans="1:4">
      <c r="A157" s="13"/>
      <c r="B157" s="13"/>
      <c r="C157" s="11"/>
      <c r="D157" s="11"/>
    </row>
    <row r="158" spans="1:4">
      <c r="A158" s="13" t="s">
        <v>74</v>
      </c>
      <c r="B158" s="13"/>
      <c r="C158" s="11"/>
      <c r="D158" s="28"/>
    </row>
    <row r="159" spans="1:4">
      <c r="A159" s="13" t="s">
        <v>75</v>
      </c>
      <c r="B159" s="8"/>
      <c r="C159" s="11"/>
      <c r="D159" s="22">
        <v>10279</v>
      </c>
    </row>
    <row r="160" spans="1:4">
      <c r="A160" s="13"/>
      <c r="B160" s="13"/>
      <c r="C160" s="11"/>
      <c r="D160" s="11"/>
    </row>
    <row r="161" spans="1:4">
      <c r="A161" s="31"/>
      <c r="B161" s="31"/>
      <c r="C161" s="31"/>
      <c r="D161" s="11"/>
    </row>
    <row r="162" spans="1:4">
      <c r="A162" s="23" t="s">
        <v>63</v>
      </c>
      <c r="B162" s="29"/>
      <c r="C162" s="29"/>
      <c r="D162" s="11"/>
    </row>
    <row r="163" spans="1:4">
      <c r="A163" s="13" t="s">
        <v>64</v>
      </c>
      <c r="B163" s="13" t="s">
        <v>65</v>
      </c>
      <c r="C163" s="29"/>
    </row>
    <row r="164" spans="1:4">
      <c r="A164" s="22"/>
      <c r="B164" s="22"/>
      <c r="D164" s="32">
        <v>-236</v>
      </c>
    </row>
    <row r="165" spans="1:4">
      <c r="A165" s="29"/>
      <c r="B165" s="29"/>
      <c r="C165" s="29"/>
    </row>
    <row r="166" spans="1:4">
      <c r="A166" s="23" t="s">
        <v>66</v>
      </c>
      <c r="B166" s="29"/>
      <c r="C166" s="29"/>
    </row>
    <row r="167" spans="1:4">
      <c r="A167" s="13" t="s">
        <v>64</v>
      </c>
      <c r="B167" s="13" t="s">
        <v>67</v>
      </c>
      <c r="C167" s="29"/>
    </row>
    <row r="168" spans="1:4">
      <c r="A168" s="22"/>
      <c r="B168" s="22"/>
      <c r="D168" s="32">
        <v>-636</v>
      </c>
    </row>
    <row r="169" spans="1:4">
      <c r="A169" s="13"/>
      <c r="B169" s="13"/>
      <c r="C169" s="13"/>
      <c r="D169" s="11"/>
    </row>
    <row r="170" spans="1:4">
      <c r="A170" s="30" t="s">
        <v>102</v>
      </c>
      <c r="B170" s="30"/>
      <c r="C170" s="30"/>
      <c r="D170" s="11"/>
    </row>
    <row r="171" spans="1:4">
      <c r="A171" s="33" t="s">
        <v>103</v>
      </c>
      <c r="B171" s="33"/>
      <c r="C171" s="33"/>
      <c r="D171" s="11"/>
    </row>
    <row r="172" spans="1:4">
      <c r="A172" s="30" t="s">
        <v>104</v>
      </c>
      <c r="B172" s="30"/>
      <c r="C172" s="30"/>
      <c r="D172" s="34"/>
    </row>
    <row r="173" spans="1:4">
      <c r="A173" s="34"/>
      <c r="B173" s="34"/>
      <c r="C173" s="34"/>
      <c r="D173" s="34"/>
    </row>
    <row r="175" spans="1:4">
      <c r="A175" s="21" t="s">
        <v>105</v>
      </c>
      <c r="B175" s="21"/>
      <c r="C175" s="13"/>
      <c r="D175" s="8"/>
    </row>
    <row r="176" spans="1:4">
      <c r="A176" s="8"/>
      <c r="B176" s="8"/>
      <c r="C176" s="13"/>
      <c r="D176" s="8"/>
    </row>
    <row r="177" spans="1:4">
      <c r="A177" s="2" t="s">
        <v>1</v>
      </c>
      <c r="B177" s="8"/>
      <c r="C177" s="13"/>
      <c r="D177" s="13" t="s">
        <v>2</v>
      </c>
    </row>
    <row r="178" spans="1:4">
      <c r="A178" s="2" t="s">
        <v>3</v>
      </c>
      <c r="B178" s="8"/>
      <c r="C178" s="13"/>
      <c r="D178" s="13" t="s">
        <v>4</v>
      </c>
    </row>
    <row r="179" spans="1:4">
      <c r="A179" s="2" t="s">
        <v>5</v>
      </c>
      <c r="B179" s="8"/>
      <c r="C179" s="13"/>
      <c r="D179" s="22">
        <v>6.15</v>
      </c>
    </row>
    <row r="180" spans="1:4">
      <c r="A180" s="2" t="s">
        <v>6</v>
      </c>
      <c r="B180" s="8"/>
      <c r="C180" s="13"/>
      <c r="D180" s="22">
        <v>1.55</v>
      </c>
    </row>
    <row r="181" spans="1:4">
      <c r="A181" s="2" t="s">
        <v>7</v>
      </c>
      <c r="B181" s="8"/>
      <c r="C181" s="13"/>
      <c r="D181" s="22">
        <v>11160</v>
      </c>
    </row>
    <row r="182" spans="1:4">
      <c r="A182" s="8" t="s">
        <v>81</v>
      </c>
      <c r="B182" s="8"/>
      <c r="C182" s="13"/>
      <c r="D182" s="22">
        <v>725</v>
      </c>
    </row>
    <row r="183" spans="1:4">
      <c r="A183" s="8" t="s">
        <v>106</v>
      </c>
      <c r="B183" s="8"/>
      <c r="C183" s="23"/>
      <c r="D183" s="22">
        <v>504</v>
      </c>
    </row>
    <row r="184" spans="1:4">
      <c r="A184" s="9" t="s">
        <v>10</v>
      </c>
      <c r="B184" s="8"/>
      <c r="C184" s="11"/>
      <c r="D184" s="28">
        <v>9931</v>
      </c>
    </row>
    <row r="185" spans="1:4">
      <c r="A185" s="8" t="s">
        <v>107</v>
      </c>
      <c r="B185" s="8"/>
      <c r="C185" s="11"/>
      <c r="D185" s="22">
        <v>1.38</v>
      </c>
    </row>
    <row r="186" spans="1:4">
      <c r="A186" s="8"/>
      <c r="B186" s="8"/>
      <c r="C186" s="8"/>
      <c r="D186" s="11"/>
    </row>
    <row r="187" spans="1:4">
      <c r="A187" s="3" t="s">
        <v>12</v>
      </c>
      <c r="B187" s="2"/>
      <c r="C187" s="2"/>
      <c r="D187" s="2"/>
    </row>
    <row r="188" spans="1:4">
      <c r="A188" s="2" t="s">
        <v>13</v>
      </c>
      <c r="B188" s="2"/>
      <c r="C188" s="2"/>
      <c r="D188" s="2" t="s">
        <v>14</v>
      </c>
    </row>
    <row r="189" spans="1:4">
      <c r="A189" s="7" t="s">
        <v>15</v>
      </c>
      <c r="B189" s="7"/>
      <c r="C189" s="2"/>
      <c r="D189" s="2" t="s">
        <v>16</v>
      </c>
    </row>
    <row r="190" spans="1:4">
      <c r="A190" s="2" t="s">
        <v>83</v>
      </c>
      <c r="B190" s="2"/>
      <c r="C190" s="2"/>
      <c r="D190" s="2" t="s">
        <v>16</v>
      </c>
    </row>
    <row r="191" spans="1:4">
      <c r="A191" s="3" t="s">
        <v>18</v>
      </c>
      <c r="B191" s="2"/>
      <c r="C191" s="2"/>
      <c r="D191" s="3" t="s">
        <v>19</v>
      </c>
    </row>
    <row r="192" spans="1:4">
      <c r="A192" s="2" t="s">
        <v>20</v>
      </c>
      <c r="B192" s="2"/>
      <c r="C192" s="2"/>
      <c r="D192" s="4">
        <v>250</v>
      </c>
    </row>
    <row r="193" spans="1:4">
      <c r="A193" s="2" t="s">
        <v>21</v>
      </c>
      <c r="B193" s="2"/>
      <c r="C193" s="2"/>
      <c r="D193" s="4">
        <v>1500</v>
      </c>
    </row>
    <row r="194" spans="1:4">
      <c r="A194" s="13"/>
      <c r="B194" s="22"/>
      <c r="C194" s="8"/>
      <c r="D194" s="8"/>
    </row>
    <row r="195" spans="1:4">
      <c r="A195" s="9" t="s">
        <v>22</v>
      </c>
      <c r="B195" s="9" t="s">
        <v>23</v>
      </c>
      <c r="C195" s="9" t="s">
        <v>24</v>
      </c>
      <c r="D195" s="9" t="s">
        <v>25</v>
      </c>
    </row>
    <row r="196" spans="1:4">
      <c r="A196" s="8" t="s">
        <v>26</v>
      </c>
      <c r="B196" s="12" t="s">
        <v>84</v>
      </c>
      <c r="C196" s="12">
        <v>3.1</v>
      </c>
      <c r="D196" s="12">
        <v>403</v>
      </c>
    </row>
    <row r="197" spans="1:4">
      <c r="A197" s="9" t="s">
        <v>28</v>
      </c>
      <c r="B197" s="12"/>
      <c r="C197" s="12"/>
      <c r="D197" s="12"/>
    </row>
    <row r="198" spans="1:4">
      <c r="A198" s="8" t="s">
        <v>108</v>
      </c>
      <c r="B198" s="12" t="s">
        <v>109</v>
      </c>
      <c r="C198" s="12">
        <v>1726.9</v>
      </c>
      <c r="D198" s="12">
        <v>207</v>
      </c>
    </row>
    <row r="199" spans="1:4">
      <c r="A199" s="8" t="s">
        <v>86</v>
      </c>
      <c r="B199" s="12" t="s">
        <v>32</v>
      </c>
      <c r="C199" s="12">
        <v>166.1</v>
      </c>
      <c r="D199" s="12">
        <v>199</v>
      </c>
    </row>
    <row r="200" spans="1:4">
      <c r="A200" s="8" t="s">
        <v>87</v>
      </c>
      <c r="B200" s="12" t="s">
        <v>34</v>
      </c>
      <c r="C200" s="12">
        <v>26.4</v>
      </c>
      <c r="D200" s="12">
        <v>106</v>
      </c>
    </row>
    <row r="201" spans="1:4">
      <c r="A201" s="9" t="s">
        <v>35</v>
      </c>
      <c r="B201" s="12"/>
      <c r="C201" s="12"/>
      <c r="D201" s="12"/>
    </row>
    <row r="202" spans="1:4">
      <c r="A202" s="8" t="s">
        <v>88</v>
      </c>
      <c r="B202" s="12" t="s">
        <v>37</v>
      </c>
      <c r="C202" s="12">
        <v>3.4</v>
      </c>
      <c r="D202" s="12">
        <v>344</v>
      </c>
    </row>
    <row r="203" spans="1:4">
      <c r="A203" s="11" t="s">
        <v>110</v>
      </c>
      <c r="B203" s="12" t="s">
        <v>39</v>
      </c>
      <c r="C203" s="12">
        <v>29.9</v>
      </c>
      <c r="D203" s="12">
        <v>120</v>
      </c>
    </row>
    <row r="204" spans="1:4">
      <c r="A204" s="8" t="s">
        <v>40</v>
      </c>
      <c r="B204" s="12" t="s">
        <v>41</v>
      </c>
      <c r="C204" s="12">
        <v>3.6</v>
      </c>
      <c r="D204" s="12">
        <v>428</v>
      </c>
    </row>
    <row r="205" spans="1:4">
      <c r="A205" s="11" t="s">
        <v>90</v>
      </c>
      <c r="B205" s="25">
        <v>1</v>
      </c>
      <c r="C205" s="12">
        <v>98.4</v>
      </c>
      <c r="D205" s="12">
        <v>98</v>
      </c>
    </row>
    <row r="206" spans="1:4">
      <c r="A206" s="11" t="s">
        <v>111</v>
      </c>
      <c r="B206" s="12"/>
      <c r="C206" s="12"/>
      <c r="D206" s="12">
        <v>878</v>
      </c>
    </row>
    <row r="207" spans="1:4">
      <c r="A207" s="8" t="s">
        <v>47</v>
      </c>
      <c r="B207" s="11"/>
      <c r="C207" s="26"/>
      <c r="D207" s="12">
        <v>721</v>
      </c>
    </row>
    <row r="208" spans="1:4">
      <c r="A208" s="8" t="s">
        <v>92</v>
      </c>
      <c r="B208" s="11"/>
      <c r="C208" s="26"/>
      <c r="D208" s="12">
        <v>100</v>
      </c>
    </row>
    <row r="209" spans="1:4">
      <c r="A209" s="8" t="s">
        <v>49</v>
      </c>
      <c r="B209" s="11" t="s">
        <v>50</v>
      </c>
      <c r="C209" s="26"/>
      <c r="D209" s="12">
        <v>187</v>
      </c>
    </row>
    <row r="210" spans="1:4">
      <c r="A210" s="8" t="s">
        <v>93</v>
      </c>
      <c r="B210" s="11"/>
      <c r="C210" s="26"/>
      <c r="D210" s="12">
        <v>160</v>
      </c>
    </row>
    <row r="211" spans="1:4">
      <c r="A211" s="9" t="s">
        <v>95</v>
      </c>
      <c r="B211" s="8"/>
      <c r="C211" s="8"/>
      <c r="D211" s="27">
        <v>3952</v>
      </c>
    </row>
    <row r="212" spans="1:4">
      <c r="A212" s="9"/>
      <c r="B212" s="8"/>
      <c r="C212" s="8"/>
      <c r="D212" s="27"/>
    </row>
    <row r="213" spans="1:4">
      <c r="A213" s="9" t="s">
        <v>96</v>
      </c>
      <c r="B213" s="8"/>
      <c r="C213" s="8"/>
      <c r="D213" s="27">
        <v>5454</v>
      </c>
    </row>
    <row r="214" spans="1:4">
      <c r="A214" s="13"/>
      <c r="B214" s="13"/>
      <c r="C214" s="11"/>
      <c r="D214" s="8"/>
    </row>
    <row r="215" spans="1:4">
      <c r="A215" s="16" t="s">
        <v>54</v>
      </c>
      <c r="B215" s="11"/>
      <c r="C215" s="11"/>
      <c r="D215" s="8"/>
    </row>
    <row r="216" spans="1:4">
      <c r="A216" s="13" t="s">
        <v>55</v>
      </c>
      <c r="B216" s="8"/>
      <c r="C216" s="11"/>
      <c r="D216" s="12">
        <v>223</v>
      </c>
    </row>
    <row r="217" spans="1:4">
      <c r="A217" s="13" t="s">
        <v>56</v>
      </c>
      <c r="B217" s="8"/>
      <c r="C217" s="11"/>
      <c r="D217" s="12">
        <v>112</v>
      </c>
    </row>
    <row r="218" spans="1:4">
      <c r="A218" s="13" t="s">
        <v>57</v>
      </c>
      <c r="B218" s="8"/>
      <c r="C218" s="11"/>
      <c r="D218" s="12">
        <v>1163</v>
      </c>
    </row>
    <row r="219" spans="1:4">
      <c r="A219" s="23" t="s">
        <v>58</v>
      </c>
      <c r="B219" s="8"/>
      <c r="C219" s="11"/>
      <c r="D219" s="28">
        <v>1497</v>
      </c>
    </row>
    <row r="220" spans="1:4">
      <c r="A220" s="29"/>
      <c r="B220" s="29"/>
      <c r="C220" s="11"/>
    </row>
    <row r="221" spans="1:4">
      <c r="A221" s="13" t="s">
        <v>59</v>
      </c>
      <c r="B221" s="8"/>
      <c r="C221" s="11"/>
      <c r="D221" s="12">
        <v>6949</v>
      </c>
    </row>
    <row r="222" spans="1:4">
      <c r="A222" s="13" t="s">
        <v>60</v>
      </c>
      <c r="B222" s="8"/>
      <c r="C222" s="11"/>
      <c r="D222" s="12">
        <v>150</v>
      </c>
    </row>
    <row r="223" spans="1:4">
      <c r="A223" s="13" t="s">
        <v>61</v>
      </c>
      <c r="B223" s="8"/>
      <c r="C223" s="11"/>
      <c r="D223" s="12">
        <v>250</v>
      </c>
    </row>
    <row r="224" spans="1:4">
      <c r="A224" s="23" t="s">
        <v>62</v>
      </c>
      <c r="B224" s="8"/>
      <c r="C224" s="11"/>
      <c r="D224" s="28">
        <v>7349</v>
      </c>
    </row>
    <row r="225" spans="1:4">
      <c r="A225" s="29"/>
      <c r="B225" s="13"/>
      <c r="C225" s="11"/>
      <c r="D225" s="11"/>
    </row>
    <row r="226" spans="1:4">
      <c r="A226" s="23" t="s">
        <v>63</v>
      </c>
      <c r="B226" s="29"/>
      <c r="C226" s="29"/>
      <c r="D226" s="11"/>
    </row>
    <row r="227" spans="1:4">
      <c r="A227" s="13" t="s">
        <v>64</v>
      </c>
      <c r="B227" s="13" t="s">
        <v>65</v>
      </c>
      <c r="C227" s="29"/>
      <c r="D227" s="22"/>
    </row>
    <row r="228" spans="1:4">
      <c r="A228" s="12"/>
      <c r="B228" s="12"/>
      <c r="D228" s="22">
        <v>2981</v>
      </c>
    </row>
    <row r="229" spans="1:4">
      <c r="A229" s="29"/>
      <c r="B229" s="29"/>
      <c r="C229" s="29"/>
      <c r="D229" s="11"/>
    </row>
    <row r="230" spans="1:4">
      <c r="A230" s="23" t="s">
        <v>66</v>
      </c>
      <c r="B230" s="29"/>
      <c r="C230" s="29"/>
      <c r="D230" s="11"/>
    </row>
    <row r="231" spans="1:4">
      <c r="A231" s="13" t="s">
        <v>64</v>
      </c>
      <c r="B231" s="13" t="s">
        <v>67</v>
      </c>
      <c r="C231" s="29"/>
      <c r="D231" s="11"/>
    </row>
    <row r="232" spans="1:4">
      <c r="A232" s="12"/>
      <c r="B232" s="12"/>
      <c r="D232" s="22">
        <v>2581</v>
      </c>
    </row>
    <row r="233" spans="1:4">
      <c r="A233" s="12"/>
      <c r="B233" s="12"/>
      <c r="C233" s="12"/>
      <c r="D233" s="12"/>
    </row>
    <row r="234" spans="1:4">
      <c r="A234" s="30" t="s">
        <v>112</v>
      </c>
      <c r="B234" s="30"/>
      <c r="C234" s="30"/>
      <c r="D234" s="11"/>
    </row>
    <row r="235" spans="1:4">
      <c r="A235" s="30" t="s">
        <v>113</v>
      </c>
      <c r="B235" s="30"/>
      <c r="C235" s="30"/>
      <c r="D235" s="11"/>
    </row>
    <row r="236" spans="1:4">
      <c r="A236" s="30" t="s">
        <v>114</v>
      </c>
      <c r="B236" s="30"/>
      <c r="C236" s="30"/>
      <c r="D236" s="11"/>
    </row>
    <row r="239" spans="1:4">
      <c r="A239" s="17" t="s">
        <v>115</v>
      </c>
      <c r="B239" s="17"/>
    </row>
    <row r="241" spans="1:4">
      <c r="A241" s="13" t="s">
        <v>59</v>
      </c>
      <c r="B241" s="8"/>
      <c r="C241" s="11"/>
      <c r="D241" s="22">
        <v>8499</v>
      </c>
    </row>
    <row r="242" spans="1:4">
      <c r="A242" s="13" t="s">
        <v>116</v>
      </c>
      <c r="B242" s="8"/>
      <c r="C242" s="11"/>
      <c r="D242" s="22">
        <v>1550</v>
      </c>
    </row>
    <row r="243" spans="1:4">
      <c r="A243" s="23" t="s">
        <v>73</v>
      </c>
      <c r="B243" s="8"/>
      <c r="C243" s="11"/>
      <c r="D243" s="22">
        <f>SUM(D241:D242)</f>
        <v>10049</v>
      </c>
    </row>
    <row r="245" spans="1:4">
      <c r="A245" s="13" t="s">
        <v>74</v>
      </c>
      <c r="B245" s="13"/>
      <c r="C245" s="11"/>
      <c r="D245" s="11"/>
    </row>
    <row r="246" spans="1:4">
      <c r="A246" s="13" t="s">
        <v>75</v>
      </c>
      <c r="B246" s="8"/>
      <c r="C246" s="11"/>
      <c r="D246" s="22">
        <v>8899</v>
      </c>
    </row>
    <row r="249" spans="1:4">
      <c r="A249" s="30" t="s">
        <v>117</v>
      </c>
      <c r="B249" s="30"/>
      <c r="C249" s="30"/>
    </row>
    <row r="250" spans="1:4">
      <c r="A250" s="30" t="s">
        <v>118</v>
      </c>
      <c r="B250" s="30"/>
      <c r="C250" s="30"/>
    </row>
    <row r="251" spans="1:4">
      <c r="A251" s="30" t="s">
        <v>119</v>
      </c>
      <c r="B251" s="30"/>
      <c r="C251" s="30"/>
    </row>
  </sheetData>
  <mergeCells count="22">
    <mergeCell ref="A239:B239"/>
    <mergeCell ref="A249:C249"/>
    <mergeCell ref="A250:C250"/>
    <mergeCell ref="A251:C251"/>
    <mergeCell ref="A172:C172"/>
    <mergeCell ref="A175:B175"/>
    <mergeCell ref="A189:B189"/>
    <mergeCell ref="A234:C234"/>
    <mergeCell ref="A235:C235"/>
    <mergeCell ref="A236:C236"/>
    <mergeCell ref="A149:C149"/>
    <mergeCell ref="A150:C150"/>
    <mergeCell ref="A152:B152"/>
    <mergeCell ref="A161:C161"/>
    <mergeCell ref="A170:C170"/>
    <mergeCell ref="A171:C171"/>
    <mergeCell ref="A1:D1"/>
    <mergeCell ref="A15:B15"/>
    <mergeCell ref="A66:B66"/>
    <mergeCell ref="A87:B87"/>
    <mergeCell ref="A101:B101"/>
    <mergeCell ref="A148:C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2015-09-30T14:22:36Z</dcterms:created>
  <dcterms:modified xsi:type="dcterms:W3CDTF">2015-09-30T14:23:36Z</dcterms:modified>
</cp:coreProperties>
</file>